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-18\Desktop\ЕВСТРАТОВА НАТАЛИ 1\Гречка В.Е\примерное меню 2023-20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43" i="1" l="1"/>
  <c r="J196" i="1" s="1"/>
  <c r="F43" i="1"/>
  <c r="F196" i="1" s="1"/>
  <c r="L100" i="1"/>
  <c r="L62" i="1"/>
  <c r="L43" i="1"/>
  <c r="L196" i="1" l="1"/>
</calcChain>
</file>

<file path=xl/sharedStrings.xml><?xml version="1.0" encoding="utf-8"?>
<sst xmlns="http://schemas.openxmlformats.org/spreadsheetml/2006/main" count="261" uniqueCount="63">
  <si>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</si>
  <si>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</si>
  <si>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</si>
  <si>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</si>
  <si>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</si>
  <si>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</si>
  <si>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</si>
  <si>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</si>
  <si>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</si>
  <si>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</si>
  <si>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</si>
  <si>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</si>
  <si>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</si>
  <si>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</si>
  <si>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</si>
  <si>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</si>
  <si>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</si>
  <si>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</si>
  <si>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</si>
  <si>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</si>
  <si>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</si>
  <si>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</si>
  <si>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</si>
  <si>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</si>
  <si>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</si>
  <si>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</si>
  <si>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</si>
  <si>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</si>
  <si>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</si>
  <si>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</si>
  <si>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</si>
  <si>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</si>
  <si>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</si>
  <si>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</si>
  <si>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</si>
  <si>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</si>
  <si>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</si>
  <si>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</si>
  <si>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</si>
  <si>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"Никифоровская СОШ №1 им. Героя РФ А.С. Досягаева"</t>
  </si>
  <si>
    <t>директор школы</t>
  </si>
  <si>
    <t>Н.М. Добрынина</t>
  </si>
  <si>
    <t>Цыплята запеченные</t>
  </si>
  <si>
    <t>Макароны отварные с маслом</t>
  </si>
  <si>
    <t xml:space="preserve">Какао с молоком </t>
  </si>
  <si>
    <t>Хлеб пшеничный</t>
  </si>
  <si>
    <t>Хлеб ржаной</t>
  </si>
  <si>
    <t>Сок в индивидуальной упаковке 200 мл.</t>
  </si>
  <si>
    <t>Горошек зелёный консервированный</t>
  </si>
  <si>
    <t>Запеканка из мяса куриного</t>
  </si>
  <si>
    <t>фирменное блюдо</t>
  </si>
  <si>
    <t>Картофельное пюре с маслом сливочным</t>
  </si>
  <si>
    <t>Чай с сахаром</t>
  </si>
  <si>
    <t>43.5</t>
  </si>
  <si>
    <t>Рыба тушёная в соусе</t>
  </si>
  <si>
    <t>Рис отварной с маслом сливочным</t>
  </si>
  <si>
    <t xml:space="preserve">Чай с сахаром </t>
  </si>
  <si>
    <t>56.8</t>
  </si>
  <si>
    <t xml:space="preserve">Гуляш </t>
  </si>
  <si>
    <t>Каша гречневая с маслом сливочным</t>
  </si>
  <si>
    <t>Биточки  под соусом</t>
  </si>
  <si>
    <t>Макароны отварные с маслом сливочным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</si>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</sst>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1" activePane="bottomRight" state="frozen"/>
      <selection pane="topRight" activeCell="E1" sqref="E1"/>
      <selection pane="bottomLeft" activeCell="A6" sqref="A6"/>
      <selection pane="bottomRight" activeCell="N169" sqref="N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120</v>
      </c>
      <c r="G16" s="43">
        <v>35.909999999999997</v>
      </c>
      <c r="H16" s="43">
        <v>20.03</v>
      </c>
      <c r="I16" s="43">
        <v>1.56</v>
      </c>
      <c r="J16" s="43">
        <v>181.38</v>
      </c>
      <c r="K16" s="44">
        <v>494</v>
      </c>
      <c r="L16" s="43">
        <v>40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13.16</v>
      </c>
      <c r="H17" s="43">
        <v>14.03</v>
      </c>
      <c r="I17" s="43">
        <v>86.9</v>
      </c>
      <c r="J17" s="43">
        <v>526.42999999999995</v>
      </c>
      <c r="K17" s="44">
        <v>203</v>
      </c>
      <c r="L17" s="43">
        <v>11.4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3</v>
      </c>
      <c r="H18" s="43">
        <v>2</v>
      </c>
      <c r="I18" s="43">
        <v>13.7</v>
      </c>
      <c r="J18" s="43">
        <v>80</v>
      </c>
      <c r="K18" s="44">
        <v>642</v>
      </c>
      <c r="L18" s="43">
        <v>15.2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45</v>
      </c>
      <c r="G19" s="43">
        <v>4</v>
      </c>
      <c r="H19" s="43">
        <v>2.0699999999999998</v>
      </c>
      <c r="I19" s="43">
        <v>22.86</v>
      </c>
      <c r="J19" s="43">
        <v>126</v>
      </c>
      <c r="K19" s="44"/>
      <c r="L19" s="43">
        <v>4.7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25</v>
      </c>
      <c r="G20" s="43">
        <v>1.65</v>
      </c>
      <c r="H20" s="43">
        <v>1.7</v>
      </c>
      <c r="I20" s="43">
        <v>8.35</v>
      </c>
      <c r="J20" s="43">
        <v>43.5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47</v>
      </c>
      <c r="F21" s="43">
        <v>200</v>
      </c>
      <c r="G21" s="43">
        <v>0.4</v>
      </c>
      <c r="H21" s="43">
        <v>0.4</v>
      </c>
      <c r="I21" s="43">
        <v>12</v>
      </c>
      <c r="J21" s="43">
        <v>48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58.11999999999999</v>
      </c>
      <c r="H23" s="19">
        <f t="shared" si="2"/>
        <v>40.230000000000004</v>
      </c>
      <c r="I23" s="19">
        <f t="shared" si="2"/>
        <v>145.37</v>
      </c>
      <c r="J23" s="19">
        <f t="shared" si="2"/>
        <v>1005.31</v>
      </c>
      <c r="K23" s="25"/>
      <c r="L23" s="19">
        <f t="shared" ref="L23" si="3">SUM(L14:L22)</f>
        <v>71.3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740</v>
      </c>
      <c r="G24" s="32">
        <f t="shared" ref="G24:J24" si="4">G13+G23</f>
        <v>58.11999999999999</v>
      </c>
      <c r="H24" s="32">
        <f t="shared" si="4"/>
        <v>40.230000000000004</v>
      </c>
      <c r="I24" s="32">
        <f t="shared" si="4"/>
        <v>145.37</v>
      </c>
      <c r="J24" s="32">
        <f t="shared" si="4"/>
        <v>1005.31</v>
      </c>
      <c r="K24" s="32"/>
      <c r="L24" s="32">
        <f t="shared" ref="L24" si="5">L13+L23</f>
        <v>71.3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60</v>
      </c>
      <c r="G33" s="43">
        <v>1.3</v>
      </c>
      <c r="H33" s="43">
        <v>4.95</v>
      </c>
      <c r="I33" s="43">
        <v>7</v>
      </c>
      <c r="J33" s="43">
        <v>62</v>
      </c>
      <c r="K33" s="44">
        <v>77</v>
      </c>
      <c r="L33" s="43">
        <v>13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15.55</v>
      </c>
      <c r="H35" s="43">
        <v>13.9</v>
      </c>
      <c r="I35" s="43">
        <v>15.7</v>
      </c>
      <c r="J35" s="43">
        <v>228.75</v>
      </c>
      <c r="K35" s="44" t="s">
        <v>50</v>
      </c>
      <c r="L35" s="43">
        <v>48.9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8.73</v>
      </c>
      <c r="H36" s="43">
        <v>14.61</v>
      </c>
      <c r="I36" s="43">
        <v>75</v>
      </c>
      <c r="J36" s="43">
        <v>466.43</v>
      </c>
      <c r="K36" s="44">
        <v>511</v>
      </c>
      <c r="L36" s="43">
        <v>14.2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</v>
      </c>
      <c r="I37" s="43">
        <v>14</v>
      </c>
      <c r="J37" s="43">
        <v>56.8</v>
      </c>
      <c r="K37" s="44">
        <v>685</v>
      </c>
      <c r="L37" s="43">
        <v>2.9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45</v>
      </c>
      <c r="G38" s="43">
        <v>4</v>
      </c>
      <c r="H38" s="43">
        <v>2.0699999999999998</v>
      </c>
      <c r="I38" s="43">
        <v>22.86</v>
      </c>
      <c r="J38" s="43">
        <v>126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25</v>
      </c>
      <c r="G39" s="43">
        <v>1.65</v>
      </c>
      <c r="H39" s="43">
        <v>1.7</v>
      </c>
      <c r="I39" s="43">
        <v>8.35</v>
      </c>
      <c r="J39" s="43" t="s">
        <v>53</v>
      </c>
      <c r="K39" s="44"/>
      <c r="L39" s="43">
        <v>3.5</v>
      </c>
    </row>
    <row r="40" spans="1:12" ht="15" x14ac:dyDescent="0.25">
      <c r="A40" s="14"/>
      <c r="B40" s="15"/>
      <c r="C40" s="11"/>
      <c r="D40" s="6"/>
      <c r="E40" s="42" t="s">
        <v>47</v>
      </c>
      <c r="F40" s="43">
        <v>200</v>
      </c>
      <c r="G40" s="43">
        <v>0.4</v>
      </c>
      <c r="H40" s="43">
        <v>0.4</v>
      </c>
      <c r="I40" s="43">
        <v>12</v>
      </c>
      <c r="J40" s="43">
        <v>48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31.83</v>
      </c>
      <c r="H42" s="19">
        <f t="shared" ref="H42" si="11">SUM(H33:H41)</f>
        <v>37.630000000000003</v>
      </c>
      <c r="I42" s="19">
        <f t="shared" ref="I42" si="12">SUM(I33:I41)</f>
        <v>154.91</v>
      </c>
      <c r="J42" s="19">
        <f t="shared" ref="J42:L42" si="13">SUM(J33:J41)</f>
        <v>987.98</v>
      </c>
      <c r="K42" s="25"/>
      <c r="L42" s="19">
        <f t="shared" si="13"/>
        <v>82.5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770</v>
      </c>
      <c r="G43" s="32">
        <f t="shared" ref="G43" si="14">G32+G42</f>
        <v>31.83</v>
      </c>
      <c r="H43" s="32">
        <f t="shared" ref="H43" si="15">H32+H42</f>
        <v>37.630000000000003</v>
      </c>
      <c r="I43" s="32">
        <f t="shared" ref="I43" si="16">I32+I42</f>
        <v>154.91</v>
      </c>
      <c r="J43" s="32">
        <f t="shared" ref="J43:L43" si="17">J32+J42</f>
        <v>987.98</v>
      </c>
      <c r="K43" s="32"/>
      <c r="L43" s="32">
        <f t="shared" si="17"/>
        <v>82.5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48</v>
      </c>
      <c r="F52" s="43">
        <v>60</v>
      </c>
      <c r="G52" s="43">
        <v>1.77</v>
      </c>
      <c r="H52" s="43">
        <v>0.12</v>
      </c>
      <c r="I52" s="43">
        <v>3.28</v>
      </c>
      <c r="J52" s="43">
        <v>22</v>
      </c>
      <c r="K52" s="44">
        <v>75</v>
      </c>
      <c r="L52" s="43">
        <v>13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120</v>
      </c>
      <c r="G54" s="43">
        <v>30.42</v>
      </c>
      <c r="H54" s="43">
        <v>18.57</v>
      </c>
      <c r="I54" s="43">
        <v>3.2</v>
      </c>
      <c r="J54" s="43">
        <v>293.73</v>
      </c>
      <c r="K54" s="44">
        <v>24</v>
      </c>
      <c r="L54" s="43">
        <v>30.2</v>
      </c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3.57</v>
      </c>
      <c r="H55" s="43">
        <v>25.07</v>
      </c>
      <c r="I55" s="43">
        <v>21</v>
      </c>
      <c r="J55" s="43">
        <v>261</v>
      </c>
      <c r="K55" s="44">
        <v>520</v>
      </c>
      <c r="L55" s="43">
        <v>19.2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0.2</v>
      </c>
      <c r="H56" s="43">
        <v>0</v>
      </c>
      <c r="I56" s="43">
        <v>14</v>
      </c>
      <c r="J56" s="43" t="s">
        <v>57</v>
      </c>
      <c r="K56" s="44">
        <v>685</v>
      </c>
      <c r="L56" s="43">
        <v>2.9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45</v>
      </c>
      <c r="G57" s="43">
        <v>4</v>
      </c>
      <c r="H57" s="43">
        <v>2.0699999999999998</v>
      </c>
      <c r="I57" s="43">
        <v>22.86</v>
      </c>
      <c r="J57" s="43">
        <v>126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25</v>
      </c>
      <c r="G58" s="43">
        <v>1.65</v>
      </c>
      <c r="H58" s="43">
        <v>1.7</v>
      </c>
      <c r="I58" s="43">
        <v>8.35</v>
      </c>
      <c r="J58" s="43" t="s">
        <v>53</v>
      </c>
      <c r="K58" s="44"/>
      <c r="L58" s="43">
        <v>3.5</v>
      </c>
    </row>
    <row r="59" spans="1:12" ht="15" x14ac:dyDescent="0.25">
      <c r="A59" s="23"/>
      <c r="B59" s="15"/>
      <c r="C59" s="11"/>
      <c r="D59" s="6"/>
      <c r="E59" s="42" t="s">
        <v>47</v>
      </c>
      <c r="F59" s="43">
        <v>200</v>
      </c>
      <c r="G59" s="43">
        <v>0.4</v>
      </c>
      <c r="H59" s="43">
        <v>0.4</v>
      </c>
      <c r="I59" s="43">
        <v>12</v>
      </c>
      <c r="J59" s="43">
        <v>48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42.010000000000005</v>
      </c>
      <c r="H61" s="19">
        <f>SUM(H52:H60)</f>
        <v>47.930000000000007</v>
      </c>
      <c r="I61" s="19">
        <f>SUM(I52:I60)</f>
        <v>84.69</v>
      </c>
      <c r="J61" s="19">
        <f>SUM(J52:J60)</f>
        <v>750.73</v>
      </c>
      <c r="K61" s="25"/>
      <c r="L61" s="19">
        <f>SUM(L52:L60)</f>
        <v>68.800000000000011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800</v>
      </c>
      <c r="G62" s="32">
        <f t="shared" ref="G62" si="22">G51+G61</f>
        <v>42.010000000000005</v>
      </c>
      <c r="H62" s="32">
        <f t="shared" ref="H62" si="23">H51+H61</f>
        <v>47.930000000000007</v>
      </c>
      <c r="I62" s="32">
        <f t="shared" ref="I62" si="24">I51+I61</f>
        <v>84.69</v>
      </c>
      <c r="J62" s="32">
        <f t="shared" ref="J62:L62" si="25">J51+J61</f>
        <v>750.73</v>
      </c>
      <c r="K62" s="32"/>
      <c r="L62" s="32">
        <f t="shared" si="25"/>
        <v>68.800000000000011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110</v>
      </c>
      <c r="G73" s="43">
        <v>24</v>
      </c>
      <c r="H73" s="43">
        <v>22</v>
      </c>
      <c r="I73" s="43">
        <v>10</v>
      </c>
      <c r="J73" s="43">
        <v>354</v>
      </c>
      <c r="K73" s="44">
        <v>489</v>
      </c>
      <c r="L73" s="43">
        <v>50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6</v>
      </c>
      <c r="H74" s="43">
        <v>6.9</v>
      </c>
      <c r="I74" s="43">
        <v>41.85</v>
      </c>
      <c r="J74" s="43">
        <v>267</v>
      </c>
      <c r="K74" s="44">
        <v>203</v>
      </c>
      <c r="L74" s="43">
        <v>13.9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0.3</v>
      </c>
      <c r="H75" s="43">
        <v>0.1</v>
      </c>
      <c r="I75" s="43">
        <v>15.2</v>
      </c>
      <c r="J75" s="43">
        <v>61</v>
      </c>
      <c r="K75" s="44">
        <v>685</v>
      </c>
      <c r="L75" s="43">
        <v>2.9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45</v>
      </c>
      <c r="G76" s="43">
        <v>4</v>
      </c>
      <c r="H76" s="43">
        <v>2.0699999999999998</v>
      </c>
      <c r="I76" s="43">
        <v>22.86</v>
      </c>
      <c r="J76" s="43">
        <v>126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25</v>
      </c>
      <c r="G77" s="43">
        <v>1.65</v>
      </c>
      <c r="H77" s="43">
        <v>1.7</v>
      </c>
      <c r="I77" s="43">
        <v>8.35</v>
      </c>
      <c r="J77" s="43" t="s">
        <v>53</v>
      </c>
      <c r="K77" s="44"/>
      <c r="L77" s="43">
        <v>3.5</v>
      </c>
    </row>
    <row r="78" spans="1:12" ht="15" x14ac:dyDescent="0.25">
      <c r="A78" s="23"/>
      <c r="B78" s="15"/>
      <c r="C78" s="11"/>
      <c r="D78" s="6"/>
      <c r="E78" s="42" t="s">
        <v>47</v>
      </c>
      <c r="F78" s="43">
        <v>200</v>
      </c>
      <c r="G78" s="43">
        <v>0.4</v>
      </c>
      <c r="H78" s="43">
        <v>0.4</v>
      </c>
      <c r="I78" s="43">
        <v>0.4</v>
      </c>
      <c r="J78" s="43">
        <v>12</v>
      </c>
      <c r="K78" s="44">
        <v>48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0">SUM(G71:G79)</f>
        <v>36.349999999999994</v>
      </c>
      <c r="H80" s="19">
        <f t="shared" ref="H80" si="31">SUM(H71:H79)</f>
        <v>33.17</v>
      </c>
      <c r="I80" s="19">
        <f t="shared" ref="I80" si="32">SUM(I71:I79)</f>
        <v>98.66</v>
      </c>
      <c r="J80" s="19">
        <f t="shared" ref="J80:L80" si="33">SUM(J71:J79)</f>
        <v>820</v>
      </c>
      <c r="K80" s="25"/>
      <c r="L80" s="19">
        <f t="shared" si="33"/>
        <v>70.3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730</v>
      </c>
      <c r="G81" s="32">
        <f t="shared" ref="G81" si="34">G70+G80</f>
        <v>36.349999999999994</v>
      </c>
      <c r="H81" s="32">
        <f t="shared" ref="H81" si="35">H70+H80</f>
        <v>33.17</v>
      </c>
      <c r="I81" s="32">
        <f t="shared" ref="I81" si="36">I70+I80</f>
        <v>98.66</v>
      </c>
      <c r="J81" s="32">
        <f t="shared" ref="J81:L81" si="37">J70+J80</f>
        <v>820</v>
      </c>
      <c r="K81" s="32"/>
      <c r="L81" s="32">
        <f t="shared" si="37"/>
        <v>70.3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110</v>
      </c>
      <c r="G92" s="43">
        <v>13.68</v>
      </c>
      <c r="H92" s="43">
        <v>10.17</v>
      </c>
      <c r="I92" s="43">
        <v>16.510000000000002</v>
      </c>
      <c r="J92" s="43">
        <v>200.63</v>
      </c>
      <c r="K92" s="44">
        <v>120</v>
      </c>
      <c r="L92" s="43">
        <v>48.9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13.16</v>
      </c>
      <c r="H93" s="43">
        <v>14.03</v>
      </c>
      <c r="I93" s="43">
        <v>86.9</v>
      </c>
      <c r="J93" s="43">
        <v>526.42999999999995</v>
      </c>
      <c r="K93" s="44">
        <v>511</v>
      </c>
      <c r="L93" s="43">
        <v>11.4</v>
      </c>
    </row>
    <row r="94" spans="1:12" ht="15" x14ac:dyDescent="0.25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3</v>
      </c>
      <c r="H94" s="43">
        <v>2</v>
      </c>
      <c r="I94" s="43">
        <v>13.7</v>
      </c>
      <c r="J94" s="43">
        <v>80</v>
      </c>
      <c r="K94" s="44">
        <v>642</v>
      </c>
      <c r="L94" s="43">
        <v>15.2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45</v>
      </c>
      <c r="G95" s="43">
        <v>4</v>
      </c>
      <c r="H95" s="43">
        <v>2.0699999999999998</v>
      </c>
      <c r="I95" s="43">
        <v>22.86</v>
      </c>
      <c r="J95" s="43">
        <v>126</v>
      </c>
      <c r="K95" s="44"/>
      <c r="L95" s="43">
        <v>4.7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25</v>
      </c>
      <c r="G96" s="43">
        <v>1.65</v>
      </c>
      <c r="H96" s="43">
        <v>1.7</v>
      </c>
      <c r="I96" s="43">
        <v>8.35</v>
      </c>
      <c r="J96" s="43">
        <v>43.5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200</v>
      </c>
      <c r="G97" s="43">
        <v>0.4</v>
      </c>
      <c r="H97" s="43">
        <v>0.4</v>
      </c>
      <c r="I97" s="43">
        <v>12</v>
      </c>
      <c r="J97" s="43">
        <v>48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2">SUM(G90:G98)</f>
        <v>35.89</v>
      </c>
      <c r="H99" s="19">
        <f t="shared" ref="H99" si="43">SUM(H90:H98)</f>
        <v>30.369999999999997</v>
      </c>
      <c r="I99" s="19">
        <f t="shared" ref="I99" si="44">SUM(I90:I98)</f>
        <v>160.32000000000002</v>
      </c>
      <c r="J99" s="19">
        <f t="shared" ref="J99:L99" si="45">SUM(J90:J98)</f>
        <v>1024.56</v>
      </c>
      <c r="K99" s="25"/>
      <c r="L99" s="19">
        <f t="shared" si="45"/>
        <v>80.2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730</v>
      </c>
      <c r="G100" s="32">
        <f t="shared" ref="G100" si="46">G89+G99</f>
        <v>35.89</v>
      </c>
      <c r="H100" s="32">
        <f t="shared" ref="H100" si="47">H89+H99</f>
        <v>30.369999999999997</v>
      </c>
      <c r="I100" s="32">
        <f t="shared" ref="I100" si="48">I89+I99</f>
        <v>160.32000000000002</v>
      </c>
      <c r="J100" s="32">
        <f t="shared" ref="J100:L100" si="49">J89+J99</f>
        <v>1024.56</v>
      </c>
      <c r="K100" s="32"/>
      <c r="L100" s="32">
        <f t="shared" si="49"/>
        <v>80.2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42</v>
      </c>
      <c r="F111" s="43">
        <v>120</v>
      </c>
      <c r="G111" s="43">
        <v>35.909999999999997</v>
      </c>
      <c r="H111" s="43">
        <v>20.03</v>
      </c>
      <c r="I111" s="43">
        <v>1.56</v>
      </c>
      <c r="J111" s="43">
        <v>181.38</v>
      </c>
      <c r="K111" s="44">
        <v>494</v>
      </c>
      <c r="L111" s="43">
        <v>40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13.16</v>
      </c>
      <c r="H112" s="43">
        <v>14.03</v>
      </c>
      <c r="I112" s="43">
        <v>86.9</v>
      </c>
      <c r="J112" s="43">
        <v>526.42999999999995</v>
      </c>
      <c r="K112" s="44">
        <v>203</v>
      </c>
      <c r="L112" s="43">
        <v>11.4</v>
      </c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3</v>
      </c>
      <c r="H113" s="43">
        <v>2</v>
      </c>
      <c r="I113" s="43">
        <v>13.7</v>
      </c>
      <c r="J113" s="43">
        <v>80</v>
      </c>
      <c r="K113" s="44">
        <v>642</v>
      </c>
      <c r="L113" s="43">
        <v>15.2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45</v>
      </c>
      <c r="G114" s="43">
        <v>4</v>
      </c>
      <c r="H114" s="43">
        <v>2.0699999999999998</v>
      </c>
      <c r="I114" s="43">
        <v>22.86</v>
      </c>
      <c r="J114" s="43">
        <v>126</v>
      </c>
      <c r="K114" s="44"/>
      <c r="L114" s="43">
        <v>4.7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1.65</v>
      </c>
      <c r="H115" s="43">
        <v>1.7</v>
      </c>
      <c r="I115" s="43">
        <v>8.35</v>
      </c>
      <c r="J115" s="43">
        <v>43.5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47</v>
      </c>
      <c r="F116" s="43">
        <v>200</v>
      </c>
      <c r="G116" s="43">
        <v>0.4</v>
      </c>
      <c r="H116" s="43">
        <v>0.4</v>
      </c>
      <c r="I116" s="43">
        <v>12</v>
      </c>
      <c r="J116" s="43">
        <v>48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2">SUM(G109:G117)</f>
        <v>58.11999999999999</v>
      </c>
      <c r="H118" s="19">
        <f t="shared" si="52"/>
        <v>40.230000000000004</v>
      </c>
      <c r="I118" s="19">
        <f t="shared" si="52"/>
        <v>145.37</v>
      </c>
      <c r="J118" s="19">
        <f t="shared" si="52"/>
        <v>1005.31</v>
      </c>
      <c r="K118" s="25"/>
      <c r="L118" s="19">
        <f t="shared" ref="L118" si="53">SUM(L109:L117)</f>
        <v>71.3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4">G108+G118</f>
        <v>58.11999999999999</v>
      </c>
      <c r="H119" s="32">
        <f t="shared" ref="H119" si="55">H108+H118</f>
        <v>40.230000000000004</v>
      </c>
      <c r="I119" s="32">
        <f t="shared" ref="I119" si="56">I108+I118</f>
        <v>145.37</v>
      </c>
      <c r="J119" s="32">
        <f t="shared" ref="J119:L119" si="57">J108+J118</f>
        <v>1005.31</v>
      </c>
      <c r="K119" s="32"/>
      <c r="L119" s="32">
        <f t="shared" si="57"/>
        <v>71.3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62</v>
      </c>
      <c r="F128" s="43">
        <v>60</v>
      </c>
      <c r="G128" s="43">
        <v>1.3</v>
      </c>
      <c r="H128" s="43">
        <v>4.95</v>
      </c>
      <c r="I128" s="43">
        <v>7</v>
      </c>
      <c r="J128" s="43">
        <v>62</v>
      </c>
      <c r="K128" s="44">
        <v>77</v>
      </c>
      <c r="L128" s="43">
        <v>13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49</v>
      </c>
      <c r="F130" s="43">
        <v>90</v>
      </c>
      <c r="G130" s="43">
        <v>15.55</v>
      </c>
      <c r="H130" s="43">
        <v>13.9</v>
      </c>
      <c r="I130" s="43">
        <v>15.7</v>
      </c>
      <c r="J130" s="43">
        <v>228.75</v>
      </c>
      <c r="K130" s="44" t="s">
        <v>50</v>
      </c>
      <c r="L130" s="43">
        <v>48.9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8.73</v>
      </c>
      <c r="H131" s="43">
        <v>14.61</v>
      </c>
      <c r="I131" s="43">
        <v>75</v>
      </c>
      <c r="J131" s="43">
        <v>466.43</v>
      </c>
      <c r="K131" s="44">
        <v>511</v>
      </c>
      <c r="L131" s="43">
        <v>14.2</v>
      </c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0.2</v>
      </c>
      <c r="H132" s="43">
        <v>0</v>
      </c>
      <c r="I132" s="43">
        <v>14</v>
      </c>
      <c r="J132" s="43">
        <v>56.8</v>
      </c>
      <c r="K132" s="44">
        <v>685</v>
      </c>
      <c r="L132" s="43">
        <v>2.9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45</v>
      </c>
      <c r="G133" s="43">
        <v>4</v>
      </c>
      <c r="H133" s="43">
        <v>2.0699999999999998</v>
      </c>
      <c r="I133" s="43">
        <v>22.86</v>
      </c>
      <c r="J133" s="43">
        <v>126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25</v>
      </c>
      <c r="G134" s="43">
        <v>1.65</v>
      </c>
      <c r="H134" s="43">
        <v>1.7</v>
      </c>
      <c r="I134" s="43">
        <v>8.35</v>
      </c>
      <c r="J134" s="43" t="s">
        <v>53</v>
      </c>
      <c r="K134" s="44"/>
      <c r="L134" s="43">
        <v>3.5</v>
      </c>
    </row>
    <row r="135" spans="1:12" ht="15" x14ac:dyDescent="0.25">
      <c r="A135" s="14"/>
      <c r="B135" s="15"/>
      <c r="C135" s="11"/>
      <c r="D135" s="6"/>
      <c r="E135" s="42" t="s">
        <v>47</v>
      </c>
      <c r="F135" s="43">
        <v>200</v>
      </c>
      <c r="G135" s="43">
        <v>0.4</v>
      </c>
      <c r="H135" s="43">
        <v>0.4</v>
      </c>
      <c r="I135" s="43">
        <v>12</v>
      </c>
      <c r="J135" s="43">
        <v>48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0">SUM(G128:G136)</f>
        <v>31.83</v>
      </c>
      <c r="H137" s="19">
        <f t="shared" si="60"/>
        <v>37.630000000000003</v>
      </c>
      <c r="I137" s="19">
        <f t="shared" si="60"/>
        <v>154.91</v>
      </c>
      <c r="J137" s="19">
        <f t="shared" si="60"/>
        <v>987.98</v>
      </c>
      <c r="K137" s="25"/>
      <c r="L137" s="19">
        <f t="shared" ref="L137" si="61">SUM(L128:L136)</f>
        <v>82.5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770</v>
      </c>
      <c r="G138" s="32">
        <f t="shared" ref="G138" si="62">G127+G137</f>
        <v>31.83</v>
      </c>
      <c r="H138" s="32">
        <f t="shared" ref="H138" si="63">H127+H137</f>
        <v>37.630000000000003</v>
      </c>
      <c r="I138" s="32">
        <f t="shared" ref="I138" si="64">I127+I137</f>
        <v>154.91</v>
      </c>
      <c r="J138" s="32">
        <f t="shared" ref="J138:L138" si="65">J127+J137</f>
        <v>987.98</v>
      </c>
      <c r="K138" s="32"/>
      <c r="L138" s="32">
        <f t="shared" si="65"/>
        <v>82.5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48</v>
      </c>
      <c r="F147" s="43">
        <v>60</v>
      </c>
      <c r="G147" s="43">
        <v>1.77</v>
      </c>
      <c r="H147" s="43">
        <v>0.12</v>
      </c>
      <c r="I147" s="43">
        <v>3.28</v>
      </c>
      <c r="J147" s="43">
        <v>22</v>
      </c>
      <c r="K147" s="44">
        <v>75</v>
      </c>
      <c r="L147" s="43">
        <v>13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54</v>
      </c>
      <c r="F149" s="43">
        <v>120</v>
      </c>
      <c r="G149" s="43">
        <v>30.42</v>
      </c>
      <c r="H149" s="43">
        <v>18.57</v>
      </c>
      <c r="I149" s="43">
        <v>3.2</v>
      </c>
      <c r="J149" s="43">
        <v>293.73</v>
      </c>
      <c r="K149" s="44">
        <v>24</v>
      </c>
      <c r="L149" s="43">
        <v>30.2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3.57</v>
      </c>
      <c r="H150" s="43">
        <v>25.07</v>
      </c>
      <c r="I150" s="43">
        <v>21</v>
      </c>
      <c r="J150" s="43">
        <v>261</v>
      </c>
      <c r="K150" s="44">
        <v>520</v>
      </c>
      <c r="L150" s="43">
        <v>19.2</v>
      </c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14</v>
      </c>
      <c r="J151" s="43" t="s">
        <v>57</v>
      </c>
      <c r="K151" s="44">
        <v>685</v>
      </c>
      <c r="L151" s="43">
        <v>2.9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45</v>
      </c>
      <c r="G152" s="43">
        <v>4</v>
      </c>
      <c r="H152" s="43">
        <v>2.0699999999999998</v>
      </c>
      <c r="I152" s="43">
        <v>22.86</v>
      </c>
      <c r="J152" s="43">
        <v>126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25</v>
      </c>
      <c r="G153" s="43">
        <v>1.65</v>
      </c>
      <c r="H153" s="43">
        <v>1.7</v>
      </c>
      <c r="I153" s="43">
        <v>8.35</v>
      </c>
      <c r="J153" s="43" t="s">
        <v>53</v>
      </c>
      <c r="K153" s="44"/>
      <c r="L153" s="43">
        <v>3.5</v>
      </c>
    </row>
    <row r="154" spans="1:12" ht="15" x14ac:dyDescent="0.25">
      <c r="A154" s="23"/>
      <c r="B154" s="15"/>
      <c r="C154" s="11"/>
      <c r="D154" s="6"/>
      <c r="E154" s="42" t="s">
        <v>47</v>
      </c>
      <c r="F154" s="43">
        <v>200</v>
      </c>
      <c r="G154" s="43">
        <v>0.4</v>
      </c>
      <c r="H154" s="43">
        <v>0.4</v>
      </c>
      <c r="I154" s="43">
        <v>12</v>
      </c>
      <c r="J154" s="43">
        <v>48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68">SUM(G147:G155)</f>
        <v>42.010000000000005</v>
      </c>
      <c r="H156" s="19">
        <f t="shared" si="68"/>
        <v>47.930000000000007</v>
      </c>
      <c r="I156" s="19">
        <f t="shared" si="68"/>
        <v>84.69</v>
      </c>
      <c r="J156" s="19">
        <f t="shared" si="68"/>
        <v>750.73</v>
      </c>
      <c r="K156" s="25"/>
      <c r="L156" s="19">
        <f t="shared" ref="L156" si="69">SUM(L147:L155)</f>
        <v>68.800000000000011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800</v>
      </c>
      <c r="G157" s="32">
        <f t="shared" ref="G157" si="70">G146+G156</f>
        <v>42.010000000000005</v>
      </c>
      <c r="H157" s="32">
        <f t="shared" ref="H157" si="71">H146+H156</f>
        <v>47.930000000000007</v>
      </c>
      <c r="I157" s="32">
        <f t="shared" ref="I157" si="72">I146+I156</f>
        <v>84.69</v>
      </c>
      <c r="J157" s="32">
        <f t="shared" ref="J157:L157" si="73">J146+J156</f>
        <v>750.73</v>
      </c>
      <c r="K157" s="32"/>
      <c r="L157" s="32">
        <f t="shared" si="73"/>
        <v>68.800000000000011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58</v>
      </c>
      <c r="F168" s="43">
        <v>110</v>
      </c>
      <c r="G168" s="43">
        <v>24</v>
      </c>
      <c r="H168" s="43">
        <v>22</v>
      </c>
      <c r="I168" s="43">
        <v>10</v>
      </c>
      <c r="J168" s="43">
        <v>354</v>
      </c>
      <c r="K168" s="44">
        <v>489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6</v>
      </c>
      <c r="H169" s="43">
        <v>6.9</v>
      </c>
      <c r="I169" s="43">
        <v>41.85</v>
      </c>
      <c r="J169" s="43">
        <v>267</v>
      </c>
      <c r="K169" s="44">
        <v>203</v>
      </c>
      <c r="L169" s="43">
        <v>13.9</v>
      </c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0.3</v>
      </c>
      <c r="H170" s="43">
        <v>0.1</v>
      </c>
      <c r="I170" s="43">
        <v>15.2</v>
      </c>
      <c r="J170" s="43">
        <v>61</v>
      </c>
      <c r="K170" s="44">
        <v>685</v>
      </c>
      <c r="L170" s="43">
        <v>2.9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45</v>
      </c>
      <c r="G171" s="43">
        <v>4</v>
      </c>
      <c r="H171" s="43">
        <v>2.0699999999999998</v>
      </c>
      <c r="I171" s="43">
        <v>22.86</v>
      </c>
      <c r="J171" s="43">
        <v>126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25</v>
      </c>
      <c r="G172" s="43">
        <v>1.65</v>
      </c>
      <c r="H172" s="43">
        <v>1.7</v>
      </c>
      <c r="I172" s="43">
        <v>8.35</v>
      </c>
      <c r="J172" s="43" t="s">
        <v>53</v>
      </c>
      <c r="K172" s="44"/>
      <c r="L172" s="43">
        <v>3.5</v>
      </c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200</v>
      </c>
      <c r="G173" s="43">
        <v>0.4</v>
      </c>
      <c r="H173" s="43">
        <v>0.4</v>
      </c>
      <c r="I173" s="43">
        <v>0.4</v>
      </c>
      <c r="J173" s="43">
        <v>12</v>
      </c>
      <c r="K173" s="44">
        <v>48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6">SUM(G166:G174)</f>
        <v>36.349999999999994</v>
      </c>
      <c r="H175" s="19">
        <f t="shared" si="76"/>
        <v>33.17</v>
      </c>
      <c r="I175" s="19">
        <f t="shared" si="76"/>
        <v>98.66</v>
      </c>
      <c r="J175" s="19">
        <f t="shared" si="76"/>
        <v>820</v>
      </c>
      <c r="K175" s="25"/>
      <c r="L175" s="19">
        <f t="shared" ref="L175" si="77">SUM(L166:L174)</f>
        <v>70.3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78">G165+G175</f>
        <v>36.349999999999994</v>
      </c>
      <c r="H176" s="32">
        <f t="shared" ref="H176" si="79">H165+H175</f>
        <v>33.17</v>
      </c>
      <c r="I176" s="32">
        <f t="shared" ref="I176" si="80">I165+I175</f>
        <v>98.66</v>
      </c>
      <c r="J176" s="32">
        <f t="shared" ref="J176:L176" si="81">J165+J175</f>
        <v>820</v>
      </c>
      <c r="K176" s="32"/>
      <c r="L176" s="32">
        <f t="shared" si="81"/>
        <v>70.3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60</v>
      </c>
      <c r="F187" s="43">
        <v>110</v>
      </c>
      <c r="G187" s="43">
        <v>13.68</v>
      </c>
      <c r="H187" s="43">
        <v>10.17</v>
      </c>
      <c r="I187" s="43">
        <v>16.510000000000002</v>
      </c>
      <c r="J187" s="43">
        <v>200.63</v>
      </c>
      <c r="K187" s="44">
        <v>120</v>
      </c>
      <c r="L187" s="43">
        <v>48.9</v>
      </c>
    </row>
    <row r="188" spans="1:12" ht="15" x14ac:dyDescent="0.25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13.16</v>
      </c>
      <c r="H188" s="43">
        <v>14.03</v>
      </c>
      <c r="I188" s="43">
        <v>86.9</v>
      </c>
      <c r="J188" s="43">
        <v>526.42999999999995</v>
      </c>
      <c r="K188" s="44">
        <v>511</v>
      </c>
      <c r="L188" s="43">
        <v>11.4</v>
      </c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3</v>
      </c>
      <c r="H189" s="43">
        <v>2</v>
      </c>
      <c r="I189" s="43">
        <v>13.7</v>
      </c>
      <c r="J189" s="43">
        <v>80</v>
      </c>
      <c r="K189" s="44">
        <v>642</v>
      </c>
      <c r="L189" s="43">
        <v>15.2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45</v>
      </c>
      <c r="G190" s="43">
        <v>4</v>
      </c>
      <c r="H190" s="43">
        <v>2.0699999999999998</v>
      </c>
      <c r="I190" s="43">
        <v>22.86</v>
      </c>
      <c r="J190" s="43">
        <v>126</v>
      </c>
      <c r="K190" s="44"/>
      <c r="L190" s="43">
        <v>4.7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25</v>
      </c>
      <c r="G191" s="43">
        <v>1.65</v>
      </c>
      <c r="H191" s="43">
        <v>1.7</v>
      </c>
      <c r="I191" s="43">
        <v>8.35</v>
      </c>
      <c r="J191" s="43">
        <v>43.5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47</v>
      </c>
      <c r="F192" s="43">
        <v>200</v>
      </c>
      <c r="G192" s="43">
        <v>0.4</v>
      </c>
      <c r="H192" s="43">
        <v>0.4</v>
      </c>
      <c r="I192" s="43">
        <v>12</v>
      </c>
      <c r="J192" s="43">
        <v>48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4">SUM(G185:G193)</f>
        <v>35.89</v>
      </c>
      <c r="H194" s="19">
        <f t="shared" si="84"/>
        <v>30.369999999999997</v>
      </c>
      <c r="I194" s="19">
        <f t="shared" si="84"/>
        <v>160.32000000000002</v>
      </c>
      <c r="J194" s="19">
        <f t="shared" si="84"/>
        <v>1024.56</v>
      </c>
      <c r="K194" s="25"/>
      <c r="L194" s="19">
        <f t="shared" ref="L194" si="85">SUM(L185:L193)</f>
        <v>80.2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730</v>
      </c>
      <c r="G195" s="32">
        <f t="shared" ref="G195" si="86">G184+G194</f>
        <v>35.89</v>
      </c>
      <c r="H195" s="32">
        <f t="shared" ref="H195" si="87">H184+H194</f>
        <v>30.369999999999997</v>
      </c>
      <c r="I195" s="32">
        <f t="shared" ref="I195" si="88">I184+I194</f>
        <v>160.32000000000002</v>
      </c>
      <c r="J195" s="32">
        <f t="shared" ref="J195:L195" si="89">J184+J194</f>
        <v>1024.56</v>
      </c>
      <c r="K195" s="32"/>
      <c r="L195" s="32">
        <f t="shared" si="89"/>
        <v>80.2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754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40.839999999999996</v>
      </c>
      <c r="H196" s="34">
        <f t="shared" si="90"/>
        <v>37.866000000000007</v>
      </c>
      <c r="I196" s="34">
        <f t="shared" si="90"/>
        <v>128.79000000000002</v>
      </c>
      <c r="J196" s="34">
        <f t="shared" si="90"/>
        <v>917.71599999999978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74.62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MSI-18</cp:lastModifiedBy>
  <dcterms:created xsi:type="dcterms:W3CDTF">2022-05-16T14:23:56Z</dcterms:created>
  <dcterms:modified xsi:type="dcterms:W3CDTF">2023-10-19T08:47:36Z</dcterms:modified>
</cp:coreProperties>
</file>